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urkovic\Documents\JAVNA NABAVA 2019 do 2026\PVC STOLARIJA 2026\"/>
    </mc:Choice>
  </mc:AlternateContent>
  <workbookProtection lockStructure="1"/>
  <bookViews>
    <workbookView xWindow="0" yWindow="0" windowWidth="28800" windowHeight="11700"/>
  </bookViews>
  <sheets>
    <sheet name="TROŠKOVNIK" sheetId="1" r:id="rId1"/>
  </sheets>
  <definedNames>
    <definedName name="_xlnm.Print_Titles" localSheetId="0">TROŠKOVNIK!$2:$2</definedName>
  </definedNames>
  <calcPr calcId="162913"/>
</workbook>
</file>

<file path=xl/calcChain.xml><?xml version="1.0" encoding="utf-8"?>
<calcChain xmlns="http://schemas.openxmlformats.org/spreadsheetml/2006/main">
  <c r="G3" i="1" l="1"/>
  <c r="G4" i="1"/>
  <c r="G5" i="1" l="1"/>
  <c r="G6" i="1" s="1"/>
  <c r="G7" i="1" l="1"/>
</calcChain>
</file>

<file path=xl/sharedStrings.xml><?xml version="1.0" encoding="utf-8"?>
<sst xmlns="http://schemas.openxmlformats.org/spreadsheetml/2006/main" count="16" uniqueCount="15">
  <si>
    <t>VRIJEDNOST UKUPNO (bez PDV-a):</t>
  </si>
  <si>
    <t>Rbr</t>
  </si>
  <si>
    <t>VRIJEDNOST UKUPNO (SA PDV-om):</t>
  </si>
  <si>
    <t>kom</t>
  </si>
  <si>
    <t>Količina</t>
  </si>
  <si>
    <t>Skica stavke (pogled iznutra)</t>
  </si>
  <si>
    <t>Ukupna cijena (EUR)
(bez PDV-a)</t>
  </si>
  <si>
    <t>PDV:</t>
  </si>
  <si>
    <t>Jedinica mjere</t>
  </si>
  <si>
    <t>Tehničke specifikacije</t>
  </si>
  <si>
    <t>HRVATSKI ZAVOD ZA ZAPOŠLJAVANJE
PU DUBROVNIK</t>
  </si>
  <si>
    <t>TROŠKOVNIK
PVC STOLARIJA ZA PROSTORIJE HZZ-a, PU DUBROVNIK</t>
  </si>
  <si>
    <t>Column1</t>
  </si>
  <si>
    <t>IZRADA, DOBAVA I UGRADNJA
PVC PROZOR: 2570x1950 mm
PROFILI: izolirani pvc profil sa prekinutim toplinskim mostom
BOJA: Bijelo
ISPUNA: [2,3,5,6] Staklo 4+16+4 low-e  [1,4] PANEL PVC bijeli
Toplinski koeficijent iznosi Uw≤ 1,4 W/m2K
OKOV: za dva srednja panela okretno-nagibni sustav koji omogućuje zatvoren položaj, kip (nagib) za provjetravanje i okretno otvaranje prema unutra, bijelo, vidljivi, uključen sav potreban okov, materijali za montažu, kvalitetna kvaka...
Jediničnom cijenom obuhvatiti sav spojni i pričvrsni materijal, kao i sva potrebna kitovanja i dihtovanja u smislu vodonepropusnosti i parapropusnosti. Predviđena ugradnja kao RAL montaža s vanjskim i unutarnjim brtvama. Mjere obvezno provjeriti na objektu. Obračun po komadu kompletno ugrađenog otvora dovedenog do pune funkcionalnosti i estetske kvalitete.</t>
  </si>
  <si>
    <t>IZRADA, DOBAVA I UGRADNJA
PVC PROZOR S ROLETOM: 2570X1750 mm
PROFILI: izolirani pvc profil sa prekinutim toplinskim mostom
BOJA: Bijelo
ISPUNA: [2,3,5,6] Staklo 4+16+4 low-e  [1,4] PANEL PVC bijeli
Toplinski koeficijent iznosi Uw≤ 1,4 W/m2K
OKOV: za dva srednja panela okretno-nagibni sustav koji omogućuje zatvoren položaj, kip (nagib) za provjetravanje i okretno otvaranje prema unutra, bijelo, vidljivi, uključen sav potreban okov, materijali za montažu, kvalitetna kvaka...
Jediničnom cijenom obuhvatiti sav spojni i pričvrsni materijal, kao i sva potrebna kitovanja i dihtovanja u smislu vodonepropusnosti i parapropusnosti. Predviđena ugradnja kao RAL montaža s vanjskim i unutarnjim brtvama. Mjere obvezno provjeriti na objektu. Obračun po komadu kompletno ugrađenog otvora dovedenog do pune funkcionalnosti i estetske kvalitete.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</si>
</sst>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CCECFF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3</xdr:row>
      <xdr:rowOff>361950</xdr:rowOff>
    </xdr:from>
    <xdr:ext cx="2590484" cy="1371167"/>
    <xdr:pic>
      <xdr:nvPicPr>
        <xdr:cNvPr id="18" name="image2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667125"/>
          <a:ext cx="2590484" cy="1371167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2</xdr:row>
      <xdr:rowOff>409575</xdr:rowOff>
    </xdr:from>
    <xdr:ext cx="2361912" cy="1371167"/>
    <xdr:pic>
      <xdr:nvPicPr>
        <xdr:cNvPr id="24" name="image1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19250"/>
          <a:ext cx="2361912" cy="13711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e2" displayName="Table2" ref="A2:G4" totalsRowShown="0" headerRowDxfId="11" dataDxfId="9" headerRowBorderDxfId="10" tableBorderDxfId="8" totalsRowBorderDxfId="7">
  <autoFilter ref="A2:G4"/>
  <tableColumns count="7">
    <tableColumn id="1" name="Rbr" dataDxfId="6"/>
    <tableColumn id="2" name="Skica stavke (pogled iznutra)" dataDxfId="5"/>
    <tableColumn id="3" name="Tehničke specifikacije" dataDxfId="4"/>
    <tableColumn id="4" name="Jedinica mjere" dataDxfId="3"/>
    <tableColumn id="5" name="Količina" dataDxfId="2"/>
    <tableColumn id="6" name="Column1" dataDxfId="1"/>
    <tableColumn id="7" name="Ukupna cijena (EUR)_x000a_(bez PDV-a)" dataDxfId="0">
      <calculatedColumnFormula>E3*F3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zoomScaleSheetLayoutView="100" workbookViewId="0">
      <selection activeCell="C4" sqref="C4"/>
    </sheetView>
  </sheetViews>
  <sheetFormatPr defaultRowHeight="31.5" customHeight="1" x14ac:dyDescent="0.25"/>
  <cols>
    <col min="1" max="1" width="6" customWidth="1"/>
    <col min="2" max="2" width="44" customWidth="1"/>
    <col min="3" max="3" width="50.140625" customWidth="1"/>
    <col min="4" max="5" width="8.7109375" customWidth="1"/>
    <col min="6" max="7" width="10.7109375" style="11" customWidth="1"/>
  </cols>
  <sheetData>
    <row r="1" spans="1:7" ht="47.25" customHeight="1" x14ac:dyDescent="0.25">
      <c r="A1" s="13"/>
      <c r="B1" s="13" t="s">
        <v>10</v>
      </c>
      <c r="C1" s="22" t="s">
        <v>11</v>
      </c>
      <c r="D1" s="22"/>
      <c r="E1" s="22"/>
      <c r="F1" s="22"/>
      <c r="G1" s="22"/>
    </row>
    <row r="2" spans="1:7" ht="48" customHeight="1" thickBot="1" x14ac:dyDescent="0.3">
      <c r="A2" s="7" t="s">
        <v>1</v>
      </c>
      <c r="B2" s="8" t="s">
        <v>5</v>
      </c>
      <c r="C2" s="8" t="s">
        <v>9</v>
      </c>
      <c r="D2" s="8" t="s">
        <v>8</v>
      </c>
      <c r="E2" s="8" t="s">
        <v>4</v>
      </c>
      <c r="F2" s="9" t="s">
        <v>12</v>
      </c>
      <c r="G2" s="10" t="s">
        <v>6</v>
      </c>
    </row>
    <row r="3" spans="1:7" ht="204.75" thickBot="1" x14ac:dyDescent="0.3">
      <c r="A3" s="1">
        <v>1</v>
      </c>
      <c r="B3" s="2"/>
      <c r="C3" s="3" t="s">
        <v>13</v>
      </c>
      <c r="D3" s="4" t="s">
        <v>3</v>
      </c>
      <c r="E3" s="5">
        <v>4</v>
      </c>
      <c r="F3" s="12"/>
      <c r="G3" s="6">
        <f t="shared" ref="G3:G4" si="0">E3*F3</f>
        <v>0</v>
      </c>
    </row>
    <row r="4" spans="1:7" ht="204.75" thickBot="1" x14ac:dyDescent="0.3">
      <c r="A4" s="1">
        <v>7</v>
      </c>
      <c r="B4" s="2"/>
      <c r="C4" s="3" t="s">
        <v>14</v>
      </c>
      <c r="D4" s="4" t="s">
        <v>3</v>
      </c>
      <c r="E4" s="5">
        <v>5</v>
      </c>
      <c r="F4" s="12"/>
      <c r="G4" s="6">
        <f t="shared" si="0"/>
        <v>0</v>
      </c>
    </row>
    <row r="5" spans="1:7" ht="23.25" customHeight="1" thickBot="1" x14ac:dyDescent="0.3">
      <c r="A5" s="19" t="s">
        <v>0</v>
      </c>
      <c r="B5" s="20"/>
      <c r="C5" s="20"/>
      <c r="D5" s="20"/>
      <c r="E5" s="20"/>
      <c r="F5" s="21"/>
      <c r="G5" s="14">
        <f>SUM(G3:G4)</f>
        <v>0</v>
      </c>
    </row>
    <row r="6" spans="1:7" ht="26.25" customHeight="1" thickBot="1" x14ac:dyDescent="0.3">
      <c r="A6" s="17" t="s">
        <v>7</v>
      </c>
      <c r="B6" s="18"/>
      <c r="C6" s="18"/>
      <c r="D6" s="18"/>
      <c r="E6" s="18"/>
      <c r="F6" s="18"/>
      <c r="G6" s="15">
        <f>SUM(G5*0.25)</f>
        <v>0</v>
      </c>
    </row>
    <row r="7" spans="1:7" ht="27" customHeight="1" thickBot="1" x14ac:dyDescent="0.3">
      <c r="A7" s="19" t="s">
        <v>2</v>
      </c>
      <c r="B7" s="20"/>
      <c r="C7" s="20"/>
      <c r="D7" s="20"/>
      <c r="E7" s="20"/>
      <c r="F7" s="20"/>
      <c r="G7" s="16">
        <f>G5+G6</f>
        <v>0</v>
      </c>
    </row>
  </sheetData>
  <mergeCells count="4">
    <mergeCell ref="A6:F6"/>
    <mergeCell ref="A7:F7"/>
    <mergeCell ref="A5:F5"/>
    <mergeCell ref="C1:G1"/>
  </mergeCells>
  <pageMargins left="0.70866141732283472" right="0.70866141732283472" top="0.74803149606299213" bottom="0.74803149606299213" header="0.31496062992125984" footer="0.31496062992125984"/>
  <pageSetup paperSize="9" scale="62" fitToHeight="9" orientation="portrait" r:id="rId1"/>
  <headerFooter>
    <oddFooter>Stranica &amp;P od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Lucijana Đurković</cp:lastModifiedBy>
  <cp:lastPrinted>2023-05-22T12:36:21Z</cp:lastPrinted>
  <dcterms:created xsi:type="dcterms:W3CDTF">2016-02-04T06:39:58Z</dcterms:created>
  <dcterms:modified xsi:type="dcterms:W3CDTF">2026-03-05T12:28:54Z</dcterms:modified>
</cp:coreProperties>
</file>